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4915" windowHeight="12345"/>
  </bookViews>
  <sheets>
    <sheet name="bilancio 2025 Italia e il mondo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75" i="1"/>
  <c r="F32" s="1"/>
  <c r="F33" s="1"/>
  <c r="I38"/>
  <c r="I40" s="1"/>
  <c r="F31"/>
</calcChain>
</file>

<file path=xl/sharedStrings.xml><?xml version="1.0" encoding="utf-8"?>
<sst xmlns="http://schemas.openxmlformats.org/spreadsheetml/2006/main" count="237" uniqueCount="150">
  <si>
    <t>CARTA PREPAGATA</t>
  </si>
  <si>
    <t>TITOLO (voci di spesa annuale)</t>
  </si>
  <si>
    <t>USCITE</t>
  </si>
  <si>
    <t>ENTRATE</t>
  </si>
  <si>
    <t>abbonamento OVH (gestione sito)</t>
  </si>
  <si>
    <t>Korybko</t>
  </si>
  <si>
    <t>Descrizione operazioni</t>
  </si>
  <si>
    <t>data</t>
  </si>
  <si>
    <t>importo</t>
  </si>
  <si>
    <t>abbonamento Foreign Policy</t>
  </si>
  <si>
    <t>Gordon Hahn</t>
  </si>
  <si>
    <t>accredito bonifico iniziali contribuente GG</t>
  </si>
  <si>
    <t>abbonamento Foreign Affairs</t>
  </si>
  <si>
    <t>Modern War</t>
  </si>
  <si>
    <t>accredito bonifico iniziali contribuente MM</t>
  </si>
  <si>
    <t>abbonamento Geopolitical Future</t>
  </si>
  <si>
    <t>aliseo</t>
  </si>
  <si>
    <t>abbonamento Stratfor</t>
  </si>
  <si>
    <t>sicurezza internazionale</t>
  </si>
  <si>
    <t>accredito bonifico iniziali contribuente SM</t>
  </si>
  <si>
    <t>abbonamento SEPRECOM</t>
  </si>
  <si>
    <t>abbonamento Statpol e Pareon</t>
  </si>
  <si>
    <t>abbonamento pdf gruppi editoriali</t>
  </si>
  <si>
    <t>accredito bonifico iniziali contribuente MM2</t>
  </si>
  <si>
    <t>abbonamento conflits</t>
  </si>
  <si>
    <t>abbonamento LIMES</t>
  </si>
  <si>
    <t>accredito bonifico iniziali contribuente VA</t>
  </si>
  <si>
    <t>abbonamento quotidiano italiano</t>
  </si>
  <si>
    <t>abbonamento Stroncature</t>
  </si>
  <si>
    <t>abbonamento a substack vari</t>
  </si>
  <si>
    <t>abbonamento a traduttore Deeple</t>
  </si>
  <si>
    <t>abbonamento a Zoom</t>
  </si>
  <si>
    <t>accredito bonifico iniziali contribuente BE</t>
  </si>
  <si>
    <t>abbonamento Vodafone (sim dedicata)</t>
  </si>
  <si>
    <t>abbonamento Repubblica</t>
  </si>
  <si>
    <t>accredito bonifico iniziali contribuente LC</t>
  </si>
  <si>
    <t>abbonamento Elucyd</t>
  </si>
  <si>
    <t>accredito bonifico iniziali contribuente EV</t>
  </si>
  <si>
    <t>abbonamento Hérodote</t>
  </si>
  <si>
    <t>abbonamento L'Evénements</t>
  </si>
  <si>
    <t>abbonamento Dark Futura</t>
  </si>
  <si>
    <t>accredito bonifico iniziali contribuente GM</t>
  </si>
  <si>
    <t>EPUBOR</t>
  </si>
  <si>
    <t>accredito bonifico iniziali contribuente CP</t>
  </si>
  <si>
    <t>abbonamento Microsoft</t>
  </si>
  <si>
    <t>accredito bonifico iniziali contribuente CF</t>
  </si>
  <si>
    <t>abbonamento Geopolitique Profonde</t>
  </si>
  <si>
    <t>abbonamento Modern War</t>
  </si>
  <si>
    <t>accredito bonifico iniziali contribuente ME</t>
  </si>
  <si>
    <t>abbonamento Adobe Creative</t>
  </si>
  <si>
    <t>abbonamento Le Courrier des Stratèges</t>
  </si>
  <si>
    <t>abbonamento omerta</t>
  </si>
  <si>
    <t>accredito bonifico iniziali contribuente PS</t>
  </si>
  <si>
    <t>abbonamento Sicurezza Internazionale</t>
  </si>
  <si>
    <t>TOTALE</t>
  </si>
  <si>
    <t>abbonamento Morgoth</t>
  </si>
  <si>
    <t>TRANSAZIONI PAYPAL</t>
  </si>
  <si>
    <t>abbonamento Conflits Forum</t>
  </si>
  <si>
    <t>TOTALE INCASSI AL 15 DICEMBRE 2025</t>
  </si>
  <si>
    <t>abbonamento Horizon Geopolitics</t>
  </si>
  <si>
    <t>abbonamento l'orient le jour</t>
  </si>
  <si>
    <t>abbonamento Aliseo</t>
  </si>
  <si>
    <t>abbonamento Afrique Réelle</t>
  </si>
  <si>
    <t>abbonamento Elèments</t>
  </si>
  <si>
    <t>totale spese ordinarie annuali</t>
  </si>
  <si>
    <t>spesa straordinaria lettore e-ink</t>
  </si>
  <si>
    <t>TOTALE spese ordinarie anno 2025 al 15 dicembre</t>
  </si>
  <si>
    <t>Giuseppe Germinario</t>
  </si>
  <si>
    <t>Transazioni PAYPAL</t>
  </si>
  <si>
    <t>Toggle all rows</t>
  </si>
  <si>
    <t>Data</t>
  </si>
  <si>
    <t>Tipo</t>
  </si>
  <si>
    <t>Nome</t>
  </si>
  <si>
    <t>Stato</t>
  </si>
  <si>
    <t>Lordo</t>
  </si>
  <si>
    <t>Tariffa</t>
  </si>
  <si>
    <t>Netto</t>
  </si>
  <si>
    <t>3UB86847Y5264042X</t>
  </si>
  <si>
    <t>30/11/25, 20:52</t>
  </si>
  <si>
    <t>Pagamento da</t>
  </si>
  <si>
    <t>S C</t>
  </si>
  <si>
    <t>Completato</t>
  </si>
  <si>
    <t>50,00 € EUR</t>
  </si>
  <si>
    <t>2,05 € EUR</t>
  </si>
  <si>
    <t>9KL96274LA689525L</t>
  </si>
  <si>
    <t>28/11/25, 10:02</t>
  </si>
  <si>
    <t>F M</t>
  </si>
  <si>
    <t>2,00 € EUR</t>
  </si>
  <si>
    <t>0,42 € EUR</t>
  </si>
  <si>
    <t>1UK9728638553850K</t>
  </si>
  <si>
    <t>26/11/25, 16:14</t>
  </si>
  <si>
    <t>L C</t>
  </si>
  <si>
    <t>10,00 € EUR</t>
  </si>
  <si>
    <t>0,69 € EUR</t>
  </si>
  <si>
    <t>1G6242464P7644318</t>
  </si>
  <si>
    <t>03/11/25, 11:01</t>
  </si>
  <si>
    <t>F D</t>
  </si>
  <si>
    <t>75,00 € EUR</t>
  </si>
  <si>
    <t>2,90 € EUR</t>
  </si>
  <si>
    <t>93C98021TL213042M</t>
  </si>
  <si>
    <t>30/10/25, 18:25</t>
  </si>
  <si>
    <t>s m</t>
  </si>
  <si>
    <t>24F588358E848280E</t>
  </si>
  <si>
    <t>26/10/25, 15:29</t>
  </si>
  <si>
    <t>G R</t>
  </si>
  <si>
    <t>4GJ37895K2833654G</t>
  </si>
  <si>
    <t>16/09/25, 19:22</t>
  </si>
  <si>
    <t>P P</t>
  </si>
  <si>
    <t>4NH668249J762231S</t>
  </si>
  <si>
    <t>30/08/25, 17:26</t>
  </si>
  <si>
    <t>A L</t>
  </si>
  <si>
    <t>20,00 € EUR</t>
  </si>
  <si>
    <t>1,03 € EUR</t>
  </si>
  <si>
    <t>0EU1651217574021P</t>
  </si>
  <si>
    <t>01/08/25, 08:17</t>
  </si>
  <si>
    <t>7PM93850S1503503M</t>
  </si>
  <si>
    <t>01/07/25, 12:25</t>
  </si>
  <si>
    <t>25,00 € EUR</t>
  </si>
  <si>
    <t>1,20 € EUR</t>
  </si>
  <si>
    <t>07/05/25, 18:13</t>
  </si>
  <si>
    <t>0,00 € EUR</t>
  </si>
  <si>
    <t>2MC61014BU7793843</t>
  </si>
  <si>
    <t>04/04/25, 11:04</t>
  </si>
  <si>
    <t>4AS72615BN557532V</t>
  </si>
  <si>
    <t>30/03/25, 15:07</t>
  </si>
  <si>
    <t>R R</t>
  </si>
  <si>
    <t>30,00 € EUR</t>
  </si>
  <si>
    <t>1,37 € EUR</t>
  </si>
  <si>
    <t>55E16632RY454993X</t>
  </si>
  <si>
    <t>01/03/25, 13:57</t>
  </si>
  <si>
    <t>M B</t>
  </si>
  <si>
    <t>5,00 € EUR</t>
  </si>
  <si>
    <t>0,52 € EUR</t>
  </si>
  <si>
    <t>6SX08339UK3867904</t>
  </si>
  <si>
    <t>22/02/25, 13:17</t>
  </si>
  <si>
    <t>M R</t>
  </si>
  <si>
    <t>25S3013598375460W</t>
  </si>
  <si>
    <t>18/02/25, 17:32</t>
  </si>
  <si>
    <t>G C</t>
  </si>
  <si>
    <t>54,82 € EUR</t>
  </si>
  <si>
    <t>64B98508JG732041T</t>
  </si>
  <si>
    <t>01/02/25, 05:54</t>
  </si>
  <si>
    <t>1AB32666MR9808534</t>
  </si>
  <si>
    <t>27/01/25, 11:57</t>
  </si>
  <si>
    <t>7HN33704545263025</t>
  </si>
  <si>
    <t>20/01/25, 14:18</t>
  </si>
  <si>
    <t>1LL1322130613293N</t>
  </si>
  <si>
    <t>15/01/25, 10:47</t>
  </si>
  <si>
    <t>1WW60797KK100335Y</t>
  </si>
  <si>
    <t>07/01/25, 01:50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</si>
</sst>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164" fontId="5" fillId="0" borderId="5" xfId="0" applyNumberFormat="1" applyFont="1" applyBorder="1"/>
    <xf numFmtId="44" fontId="0" fillId="0" borderId="0" xfId="1" applyFont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5" fillId="0" borderId="8" xfId="0" applyFont="1" applyBorder="1"/>
    <xf numFmtId="0" fontId="4" fillId="0" borderId="9" xfId="0" applyFont="1" applyBorder="1"/>
    <xf numFmtId="0" fontId="4" fillId="0" borderId="6" xfId="0" applyFont="1" applyBorder="1"/>
    <xf numFmtId="164" fontId="4" fillId="0" borderId="7" xfId="0" applyNumberFormat="1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7" xfId="0" applyFont="1" applyBorder="1"/>
    <xf numFmtId="16" fontId="5" fillId="0" borderId="6" xfId="0" applyNumberFormat="1" applyFont="1" applyBorder="1"/>
    <xf numFmtId="14" fontId="7" fillId="0" borderId="6" xfId="0" applyNumberFormat="1" applyFont="1" applyBorder="1"/>
    <xf numFmtId="14" fontId="7" fillId="0" borderId="0" xfId="0" applyNumberFormat="1" applyFont="1" applyBorder="1"/>
    <xf numFmtId="4" fontId="7" fillId="0" borderId="0" xfId="0" applyNumberFormat="1" applyFont="1" applyBorder="1"/>
    <xf numFmtId="0" fontId="0" fillId="0" borderId="7" xfId="0" applyBorder="1" applyAlignment="1">
      <alignment horizontal="left" wrapText="1"/>
    </xf>
    <xf numFmtId="164" fontId="4" fillId="0" borderId="7" xfId="0" applyNumberFormat="1" applyFont="1" applyFill="1" applyBorder="1"/>
    <xf numFmtId="164" fontId="4" fillId="0" borderId="9" xfId="0" applyNumberFormat="1" applyFont="1" applyFill="1" applyBorder="1"/>
    <xf numFmtId="0" fontId="0" fillId="0" borderId="9" xfId="0" applyBorder="1" applyAlignment="1">
      <alignment horizontal="left" wrapText="1"/>
    </xf>
    <xf numFmtId="16" fontId="5" fillId="0" borderId="8" xfId="0" applyNumberFormat="1" applyFont="1" applyBorder="1"/>
    <xf numFmtId="0" fontId="2" fillId="0" borderId="7" xfId="0" applyFont="1" applyBorder="1" applyAlignment="1">
      <alignment horizontal="right" wrapText="1"/>
    </xf>
    <xf numFmtId="0" fontId="0" fillId="0" borderId="7" xfId="0" applyBorder="1" applyAlignment="1">
      <alignment wrapText="1"/>
    </xf>
    <xf numFmtId="0" fontId="8" fillId="0" borderId="8" xfId="0" applyFont="1" applyBorder="1"/>
    <xf numFmtId="164" fontId="4" fillId="0" borderId="9" xfId="0" applyNumberFormat="1" applyFont="1" applyBorder="1"/>
    <xf numFmtId="0" fontId="4" fillId="0" borderId="6" xfId="0" applyFont="1" applyFill="1" applyBorder="1" applyAlignment="1">
      <alignment wrapText="1"/>
    </xf>
    <xf numFmtId="164" fontId="4" fillId="0" borderId="10" xfId="0" applyNumberFormat="1" applyFont="1" applyFill="1" applyBorder="1"/>
    <xf numFmtId="0" fontId="4" fillId="0" borderId="6" xfId="0" applyFont="1" applyFill="1" applyBorder="1"/>
    <xf numFmtId="164" fontId="9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49" fontId="10" fillId="0" borderId="0" xfId="2" applyNumberFormat="1" applyAlignment="1" applyProtection="1">
      <alignment wrapText="1"/>
    </xf>
    <xf numFmtId="44" fontId="0" fillId="0" borderId="0" xfId="1" applyFont="1" applyAlignment="1">
      <alignment wrapText="1"/>
    </xf>
    <xf numFmtId="49" fontId="0" fillId="0" borderId="0" xfId="0" applyNumberFormat="1" applyAlignment="1">
      <alignment wrapText="1"/>
    </xf>
    <xf numFmtId="11" fontId="0" fillId="0" borderId="0" xfId="0" applyNumberFormat="1" applyAlignment="1">
      <alignment wrapText="1"/>
    </xf>
    <xf numFmtId="44" fontId="0" fillId="0" borderId="11" xfId="1" applyFont="1" applyBorder="1" applyAlignment="1">
      <alignment wrapText="1"/>
    </xf>
    <xf numFmtId="44" fontId="2" fillId="0" borderId="0" xfId="1" applyFont="1"/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paypal.com/myaccount/summar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41</xdr:row>
      <xdr:rowOff>209550</xdr:rowOff>
    </xdr:to>
    <xdr:sp macro="" textlink="">
      <xdr:nvSpPr>
        <xdr:cNvPr id="2" name="AutoShape 1" descr="Dashboard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124325" y="16135350"/>
          <a:ext cx="304800" cy="209550"/>
        </a:xfrm>
        <a:prstGeom prst="rect">
          <a:avLst/>
        </a:prstGeom>
        <a:noFill/>
      </xdr:spPr>
    </xdr:sp>
    <xdr:clientData/>
  </xdr:twoCellAnchor>
  <xdr:twoCellAnchor>
    <xdr:from>
      <xdr:col>0</xdr:col>
      <xdr:colOff>523875</xdr:colOff>
      <xdr:row>0</xdr:row>
      <xdr:rowOff>0</xdr:rowOff>
    </xdr:from>
    <xdr:to>
      <xdr:col>3</xdr:col>
      <xdr:colOff>37840</xdr:colOff>
      <xdr:row>2</xdr:row>
      <xdr:rowOff>57150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5" y="0"/>
          <a:ext cx="3638290" cy="5524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5</xdr:row>
      <xdr:rowOff>171450</xdr:rowOff>
    </xdr:to>
    <xdr:sp macro="" textlink="">
      <xdr:nvSpPr>
        <xdr:cNvPr id="4" name="AutoShape 1" descr="Dashboard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172825" y="733425"/>
          <a:ext cx="304800" cy="6477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304800</xdr:colOff>
      <xdr:row>41</xdr:row>
      <xdr:rowOff>209550</xdr:rowOff>
    </xdr:to>
    <xdr:sp macro="" textlink="">
      <xdr:nvSpPr>
        <xdr:cNvPr id="5" name="AutoShape 1" descr="Dashboard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124325" y="16135350"/>
          <a:ext cx="304800" cy="209550"/>
        </a:xfrm>
        <a:prstGeom prst="rect">
          <a:avLst/>
        </a:prstGeom>
        <a:noFill/>
      </xdr:spPr>
    </xdr:sp>
    <xdr:clientData/>
  </xdr:twoCellAnchor>
  <xdr:twoCellAnchor>
    <xdr:from>
      <xdr:col>0</xdr:col>
      <xdr:colOff>523875</xdr:colOff>
      <xdr:row>0</xdr:row>
      <xdr:rowOff>0</xdr:rowOff>
    </xdr:from>
    <xdr:to>
      <xdr:col>3</xdr:col>
      <xdr:colOff>37840</xdr:colOff>
      <xdr:row>2</xdr:row>
      <xdr:rowOff>57150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5" y="0"/>
          <a:ext cx="3638290" cy="5524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5</xdr:row>
      <xdr:rowOff>171450</xdr:rowOff>
    </xdr:to>
    <xdr:sp macro="" textlink="">
      <xdr:nvSpPr>
        <xdr:cNvPr id="7" name="AutoShape 1" descr="Dashboard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172825" y="733425"/>
          <a:ext cx="304800" cy="6477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"/>
  <sheetViews>
    <sheetView tabSelected="1" workbookViewId="0">
      <selection activeCell="C27" sqref="C27"/>
    </sheetView>
  </sheetViews>
  <sheetFormatPr defaultRowHeight="15"/>
  <cols>
    <col min="1" max="1" width="21.7109375" customWidth="1"/>
    <col min="2" max="2" width="23.140625" customWidth="1"/>
    <col min="3" max="3" width="17" customWidth="1"/>
    <col min="4" max="4" width="45.28515625" customWidth="1"/>
    <col min="5" max="5" width="15.7109375" customWidth="1"/>
    <col min="6" max="6" width="20.42578125" customWidth="1"/>
    <col min="8" max="8" width="47.42578125" customWidth="1"/>
    <col min="9" max="9" width="24.28515625" customWidth="1"/>
    <col min="11" max="11" width="14.140625" customWidth="1"/>
    <col min="12" max="12" width="9.140625" style="8"/>
  </cols>
  <sheetData>
    <row r="1" spans="1:12" ht="19.5" thickBot="1">
      <c r="A1" s="1"/>
      <c r="B1" s="2"/>
      <c r="C1" s="2"/>
      <c r="D1" s="3"/>
      <c r="E1" s="4" t="s">
        <v>0</v>
      </c>
      <c r="F1" s="5"/>
      <c r="H1" s="6" t="s">
        <v>1</v>
      </c>
      <c r="I1" s="7" t="s">
        <v>2</v>
      </c>
    </row>
    <row r="2" spans="1:12" ht="19.5" thickBot="1">
      <c r="A2" s="9"/>
      <c r="B2" s="10"/>
      <c r="C2" s="10"/>
      <c r="D2" s="11"/>
      <c r="E2" s="12"/>
      <c r="F2" s="13" t="s">
        <v>3</v>
      </c>
      <c r="H2" s="14" t="s">
        <v>4</v>
      </c>
      <c r="I2" s="15">
        <v>128</v>
      </c>
      <c r="K2" t="s">
        <v>5</v>
      </c>
      <c r="L2" s="8">
        <v>96</v>
      </c>
    </row>
    <row r="3" spans="1:12" ht="18.75">
      <c r="A3" s="16"/>
      <c r="B3" s="17"/>
      <c r="C3" s="17"/>
      <c r="D3" s="18" t="s">
        <v>6</v>
      </c>
      <c r="E3" s="19" t="s">
        <v>7</v>
      </c>
      <c r="F3" s="15" t="s">
        <v>8</v>
      </c>
      <c r="H3" s="14" t="s">
        <v>9</v>
      </c>
      <c r="I3" s="15">
        <v>189</v>
      </c>
      <c r="K3" t="s">
        <v>10</v>
      </c>
      <c r="L3" s="8">
        <v>50</v>
      </c>
    </row>
    <row r="4" spans="1:12" ht="18.75">
      <c r="A4" s="20"/>
      <c r="B4" s="21"/>
      <c r="C4" s="22"/>
      <c r="D4" s="23" t="s">
        <v>11</v>
      </c>
      <c r="E4" s="19">
        <v>45989</v>
      </c>
      <c r="F4" s="15">
        <v>200</v>
      </c>
      <c r="H4" s="14" t="s">
        <v>12</v>
      </c>
      <c r="I4" s="15">
        <v>47</v>
      </c>
      <c r="K4" t="s">
        <v>13</v>
      </c>
      <c r="L4" s="8">
        <v>60</v>
      </c>
    </row>
    <row r="5" spans="1:12" ht="18.75">
      <c r="A5" s="20"/>
      <c r="B5" s="21"/>
      <c r="C5" s="22"/>
      <c r="D5" s="23" t="s">
        <v>14</v>
      </c>
      <c r="E5" s="19">
        <v>45936</v>
      </c>
      <c r="F5" s="15">
        <v>15</v>
      </c>
      <c r="H5" s="14" t="s">
        <v>15</v>
      </c>
      <c r="I5" s="15">
        <v>159</v>
      </c>
      <c r="K5" t="s">
        <v>16</v>
      </c>
      <c r="L5" s="8">
        <v>50</v>
      </c>
    </row>
    <row r="6" spans="1:12" ht="18.75">
      <c r="A6" s="20"/>
      <c r="B6" s="21"/>
      <c r="C6" s="22"/>
      <c r="D6" s="23" t="s">
        <v>14</v>
      </c>
      <c r="E6" s="19">
        <v>45908</v>
      </c>
      <c r="F6" s="15">
        <v>15</v>
      </c>
      <c r="H6" s="14" t="s">
        <v>17</v>
      </c>
      <c r="I6" s="15">
        <v>240</v>
      </c>
      <c r="K6" t="s">
        <v>18</v>
      </c>
    </row>
    <row r="7" spans="1:12" ht="18.75">
      <c r="A7" s="20"/>
      <c r="B7" s="21"/>
      <c r="C7" s="22"/>
      <c r="D7" s="23" t="s">
        <v>19</v>
      </c>
      <c r="E7" s="19">
        <v>45894</v>
      </c>
      <c r="F7" s="15">
        <v>20</v>
      </c>
      <c r="H7" s="14" t="s">
        <v>20</v>
      </c>
      <c r="I7" s="15">
        <v>60</v>
      </c>
    </row>
    <row r="8" spans="1:12" ht="18.75">
      <c r="A8" s="20"/>
      <c r="B8" s="21"/>
      <c r="C8" s="22"/>
      <c r="D8" s="23" t="s">
        <v>14</v>
      </c>
      <c r="E8" s="19">
        <v>45875</v>
      </c>
      <c r="F8" s="15">
        <v>15</v>
      </c>
      <c r="H8" s="14" t="s">
        <v>21</v>
      </c>
      <c r="I8" s="15">
        <v>110</v>
      </c>
    </row>
    <row r="9" spans="1:12" ht="18.75">
      <c r="A9" s="20"/>
      <c r="B9" s="21"/>
      <c r="C9" s="22"/>
      <c r="D9" s="23" t="s">
        <v>14</v>
      </c>
      <c r="E9" s="19">
        <v>45845</v>
      </c>
      <c r="F9" s="15">
        <v>15</v>
      </c>
      <c r="H9" s="14" t="s">
        <v>22</v>
      </c>
      <c r="I9" s="15">
        <v>240</v>
      </c>
    </row>
    <row r="10" spans="1:12" ht="18.75">
      <c r="A10" s="20"/>
      <c r="B10" s="21"/>
      <c r="C10" s="22"/>
      <c r="D10" s="23" t="s">
        <v>23</v>
      </c>
      <c r="E10" s="19">
        <v>45842</v>
      </c>
      <c r="F10" s="15">
        <v>100</v>
      </c>
      <c r="H10" s="14" t="s">
        <v>24</v>
      </c>
      <c r="I10" s="15">
        <v>60</v>
      </c>
    </row>
    <row r="11" spans="1:12" ht="18.75">
      <c r="A11" s="20"/>
      <c r="B11" s="21"/>
      <c r="C11" s="22"/>
      <c r="D11" s="23" t="s">
        <v>19</v>
      </c>
      <c r="E11" s="19">
        <v>45817</v>
      </c>
      <c r="F11" s="15">
        <v>20</v>
      </c>
      <c r="H11" s="14" t="s">
        <v>25</v>
      </c>
      <c r="I11" s="15">
        <v>99</v>
      </c>
    </row>
    <row r="12" spans="1:12" ht="18.75">
      <c r="A12" s="20"/>
      <c r="B12" s="21"/>
      <c r="C12" s="22"/>
      <c r="D12" s="23" t="s">
        <v>26</v>
      </c>
      <c r="E12" s="19">
        <v>45797</v>
      </c>
      <c r="F12" s="15">
        <v>20</v>
      </c>
      <c r="H12" s="14" t="s">
        <v>27</v>
      </c>
      <c r="I12" s="15">
        <v>179</v>
      </c>
    </row>
    <row r="13" spans="1:12" ht="18.75">
      <c r="A13" s="20"/>
      <c r="B13" s="21"/>
      <c r="C13" s="22"/>
      <c r="D13" s="23" t="s">
        <v>19</v>
      </c>
      <c r="E13" s="19">
        <v>45784</v>
      </c>
      <c r="F13" s="15">
        <v>20</v>
      </c>
      <c r="H13" s="14" t="s">
        <v>28</v>
      </c>
      <c r="I13" s="15">
        <v>60</v>
      </c>
    </row>
    <row r="14" spans="1:12" ht="18.75">
      <c r="A14" s="20"/>
      <c r="B14" s="21"/>
      <c r="C14" s="22"/>
      <c r="D14" s="23" t="s">
        <v>14</v>
      </c>
      <c r="E14" s="19">
        <v>45783</v>
      </c>
      <c r="F14" s="15">
        <v>15</v>
      </c>
      <c r="H14" s="14" t="s">
        <v>29</v>
      </c>
      <c r="I14" s="15">
        <v>682</v>
      </c>
    </row>
    <row r="15" spans="1:12" ht="18.75">
      <c r="A15" s="20"/>
      <c r="B15" s="21"/>
      <c r="C15" s="22"/>
      <c r="D15" s="23" t="s">
        <v>19</v>
      </c>
      <c r="E15" s="19">
        <v>45755</v>
      </c>
      <c r="F15" s="15">
        <v>20</v>
      </c>
      <c r="H15" s="14" t="s">
        <v>30</v>
      </c>
      <c r="I15" s="15">
        <v>90</v>
      </c>
    </row>
    <row r="16" spans="1:12" ht="18.75">
      <c r="A16" s="20"/>
      <c r="B16" s="21"/>
      <c r="C16" s="22"/>
      <c r="D16" s="23" t="s">
        <v>14</v>
      </c>
      <c r="E16" s="19">
        <v>45754</v>
      </c>
      <c r="F16" s="15">
        <v>15</v>
      </c>
      <c r="H16" s="14" t="s">
        <v>31</v>
      </c>
      <c r="I16" s="15">
        <v>219.6</v>
      </c>
    </row>
    <row r="17" spans="1:9" ht="18.75">
      <c r="A17" s="20"/>
      <c r="B17" s="21"/>
      <c r="C17" s="22"/>
      <c r="D17" s="23" t="s">
        <v>32</v>
      </c>
      <c r="E17" s="19">
        <v>45741</v>
      </c>
      <c r="F17" s="15">
        <v>25</v>
      </c>
      <c r="H17" s="14" t="s">
        <v>33</v>
      </c>
      <c r="I17" s="15">
        <v>120</v>
      </c>
    </row>
    <row r="18" spans="1:9" ht="18.75">
      <c r="A18" s="20"/>
      <c r="B18" s="21"/>
      <c r="C18" s="22"/>
      <c r="D18" s="23" t="s">
        <v>19</v>
      </c>
      <c r="E18" s="19">
        <v>45723</v>
      </c>
      <c r="F18" s="24">
        <v>20</v>
      </c>
      <c r="H18" s="14" t="s">
        <v>34</v>
      </c>
      <c r="I18" s="15">
        <v>24</v>
      </c>
    </row>
    <row r="19" spans="1:9" ht="40.5" customHeight="1">
      <c r="A19" s="20"/>
      <c r="B19" s="21"/>
      <c r="C19" s="22"/>
      <c r="D19" s="23" t="s">
        <v>35</v>
      </c>
      <c r="E19" s="19">
        <v>45707</v>
      </c>
      <c r="F19" s="24">
        <v>5</v>
      </c>
      <c r="H19" s="14" t="s">
        <v>36</v>
      </c>
      <c r="I19" s="24">
        <v>48</v>
      </c>
    </row>
    <row r="20" spans="1:9" ht="40.5" customHeight="1">
      <c r="A20" s="20"/>
      <c r="B20" s="21"/>
      <c r="C20" s="22"/>
      <c r="D20" s="23" t="s">
        <v>37</v>
      </c>
      <c r="E20" s="19">
        <v>45700</v>
      </c>
      <c r="F20" s="24">
        <v>50</v>
      </c>
      <c r="H20" s="14" t="s">
        <v>38</v>
      </c>
      <c r="I20" s="24">
        <v>22</v>
      </c>
    </row>
    <row r="21" spans="1:9" ht="40.5" customHeight="1">
      <c r="A21" s="20"/>
      <c r="B21" s="21"/>
      <c r="C21" s="22"/>
      <c r="D21" s="23" t="s">
        <v>19</v>
      </c>
      <c r="E21" s="19">
        <v>45695</v>
      </c>
      <c r="F21" s="24">
        <v>20</v>
      </c>
      <c r="H21" s="14" t="s">
        <v>39</v>
      </c>
      <c r="I21" s="24">
        <v>51</v>
      </c>
    </row>
    <row r="22" spans="1:9" ht="40.5" customHeight="1">
      <c r="A22" s="20"/>
      <c r="B22" s="21"/>
      <c r="C22" s="22"/>
      <c r="D22" s="23" t="s">
        <v>14</v>
      </c>
      <c r="E22" s="19">
        <v>45694</v>
      </c>
      <c r="F22" s="24">
        <v>15</v>
      </c>
      <c r="H22" s="14" t="s">
        <v>40</v>
      </c>
      <c r="I22" s="24">
        <v>96</v>
      </c>
    </row>
    <row r="23" spans="1:9" ht="40.5" customHeight="1">
      <c r="A23" s="20"/>
      <c r="B23" s="21"/>
      <c r="C23" s="22"/>
      <c r="D23" s="23" t="s">
        <v>41</v>
      </c>
      <c r="E23" s="19">
        <v>45692</v>
      </c>
      <c r="F23" s="24">
        <v>5</v>
      </c>
      <c r="H23" s="14" t="s">
        <v>42</v>
      </c>
      <c r="I23" s="24">
        <v>63</v>
      </c>
    </row>
    <row r="24" spans="1:9" ht="40.5" customHeight="1" thickBot="1">
      <c r="A24" s="20"/>
      <c r="B24" s="21"/>
      <c r="C24" s="22"/>
      <c r="D24" s="23" t="s">
        <v>43</v>
      </c>
      <c r="E24" s="19">
        <v>45680</v>
      </c>
      <c r="F24" s="24">
        <v>30</v>
      </c>
      <c r="H24" s="14" t="s">
        <v>44</v>
      </c>
      <c r="I24" s="25">
        <v>20</v>
      </c>
    </row>
    <row r="25" spans="1:9" ht="40.5" customHeight="1" thickBot="1">
      <c r="A25" s="20"/>
      <c r="B25" s="21"/>
      <c r="C25" s="22"/>
      <c r="D25" s="23" t="s">
        <v>45</v>
      </c>
      <c r="E25" s="19">
        <v>45672</v>
      </c>
      <c r="F25" s="24">
        <v>10</v>
      </c>
      <c r="H25" s="14" t="s">
        <v>46</v>
      </c>
      <c r="I25" s="25">
        <v>269</v>
      </c>
    </row>
    <row r="26" spans="1:9" ht="40.5" customHeight="1" thickBot="1">
      <c r="A26" s="20"/>
      <c r="B26" s="21"/>
      <c r="C26" s="22"/>
      <c r="D26" s="23" t="s">
        <v>41</v>
      </c>
      <c r="E26" s="19">
        <v>45667</v>
      </c>
      <c r="F26" s="24">
        <v>5</v>
      </c>
      <c r="H26" s="14" t="s">
        <v>47</v>
      </c>
      <c r="I26" s="25">
        <v>60</v>
      </c>
    </row>
    <row r="27" spans="1:9" ht="40.5" customHeight="1" thickBot="1">
      <c r="A27" s="20"/>
      <c r="B27" s="21"/>
      <c r="C27" s="22"/>
      <c r="D27" s="23" t="s">
        <v>48</v>
      </c>
      <c r="E27" s="19">
        <v>45666</v>
      </c>
      <c r="F27" s="24">
        <v>24</v>
      </c>
      <c r="H27" s="14" t="s">
        <v>49</v>
      </c>
      <c r="I27" s="25">
        <v>1420</v>
      </c>
    </row>
    <row r="28" spans="1:9" ht="40.5" customHeight="1" thickBot="1">
      <c r="A28" s="20"/>
      <c r="B28" s="21"/>
      <c r="C28" s="22"/>
      <c r="D28" s="23" t="s">
        <v>19</v>
      </c>
      <c r="E28" s="19">
        <v>45664</v>
      </c>
      <c r="F28" s="24">
        <v>20</v>
      </c>
      <c r="H28" s="14" t="s">
        <v>50</v>
      </c>
      <c r="I28" s="25">
        <v>50</v>
      </c>
    </row>
    <row r="29" spans="1:9" ht="40.5" customHeight="1" thickBot="1">
      <c r="A29" s="20"/>
      <c r="B29" s="21"/>
      <c r="C29" s="22"/>
      <c r="D29" s="23" t="s">
        <v>14</v>
      </c>
      <c r="E29" s="19">
        <v>45663</v>
      </c>
      <c r="F29" s="24">
        <v>15</v>
      </c>
      <c r="H29" s="14" t="s">
        <v>51</v>
      </c>
      <c r="I29" s="25">
        <v>20</v>
      </c>
    </row>
    <row r="30" spans="1:9" ht="40.5" customHeight="1" thickBot="1">
      <c r="A30" s="20"/>
      <c r="B30" s="21"/>
      <c r="C30" s="22"/>
      <c r="D30" s="26" t="s">
        <v>52</v>
      </c>
      <c r="E30" s="27">
        <v>45660</v>
      </c>
      <c r="F30" s="25">
        <v>40</v>
      </c>
      <c r="H30" s="14" t="s">
        <v>53</v>
      </c>
      <c r="I30" s="25">
        <v>20</v>
      </c>
    </row>
    <row r="31" spans="1:9" ht="40.5" customHeight="1" thickBot="1">
      <c r="A31" s="20"/>
      <c r="B31" s="21"/>
      <c r="C31" s="22"/>
      <c r="D31" s="28" t="s">
        <v>54</v>
      </c>
      <c r="E31" s="19"/>
      <c r="F31" s="24">
        <f>SUM(F4:F30)</f>
        <v>774</v>
      </c>
      <c r="H31" s="14" t="s">
        <v>55</v>
      </c>
      <c r="I31" s="25">
        <v>60</v>
      </c>
    </row>
    <row r="32" spans="1:9" ht="40.5" customHeight="1" thickBot="1">
      <c r="A32" s="20"/>
      <c r="B32" s="21"/>
      <c r="C32" s="22"/>
      <c r="D32" s="28" t="s">
        <v>56</v>
      </c>
      <c r="E32" s="19"/>
      <c r="F32" s="25">
        <f>H75</f>
        <v>533.43000000000006</v>
      </c>
      <c r="H32" s="14" t="s">
        <v>57</v>
      </c>
      <c r="I32" s="25">
        <v>70</v>
      </c>
    </row>
    <row r="33" spans="1:9" ht="40.5" customHeight="1" thickBot="1">
      <c r="A33" s="20"/>
      <c r="B33" s="21"/>
      <c r="C33" s="22"/>
      <c r="D33" s="23" t="s">
        <v>58</v>
      </c>
      <c r="E33" s="19"/>
      <c r="F33" s="24">
        <f>SUM(F31:F32)</f>
        <v>1307.43</v>
      </c>
      <c r="H33" s="14" t="s">
        <v>59</v>
      </c>
      <c r="I33" s="25">
        <v>72</v>
      </c>
    </row>
    <row r="34" spans="1:9" ht="40.5" customHeight="1" thickBot="1">
      <c r="A34" s="20"/>
      <c r="B34" s="21"/>
      <c r="C34" s="22"/>
      <c r="D34" s="29"/>
      <c r="E34" s="19"/>
      <c r="F34" s="24"/>
      <c r="H34" s="14" t="s">
        <v>60</v>
      </c>
      <c r="I34" s="25">
        <v>180</v>
      </c>
    </row>
    <row r="35" spans="1:9" ht="40.5" customHeight="1" thickBot="1">
      <c r="A35" s="20"/>
      <c r="B35" s="21"/>
      <c r="C35" s="22"/>
      <c r="D35" s="29"/>
      <c r="E35" s="19"/>
      <c r="F35" s="24"/>
      <c r="H35" s="14" t="s">
        <v>61</v>
      </c>
      <c r="I35" s="25">
        <v>50</v>
      </c>
    </row>
    <row r="36" spans="1:9" ht="40.5" customHeight="1" thickBot="1">
      <c r="A36" s="20"/>
      <c r="B36" s="21"/>
      <c r="C36" s="22"/>
      <c r="D36" s="29"/>
      <c r="E36" s="19"/>
      <c r="F36" s="24"/>
      <c r="H36" s="14" t="s">
        <v>62</v>
      </c>
      <c r="I36" s="25">
        <v>60</v>
      </c>
    </row>
    <row r="37" spans="1:9" ht="40.5" customHeight="1" thickBot="1">
      <c r="A37" s="20"/>
      <c r="B37" s="21"/>
      <c r="C37" s="22"/>
      <c r="D37" s="29"/>
      <c r="E37" s="19"/>
      <c r="F37" s="24"/>
      <c r="H37" s="14" t="s">
        <v>63</v>
      </c>
      <c r="I37" s="25">
        <v>51</v>
      </c>
    </row>
    <row r="38" spans="1:9" ht="40.5" customHeight="1" thickBot="1">
      <c r="A38" s="20"/>
      <c r="B38" s="21"/>
      <c r="C38" s="22"/>
      <c r="D38" s="29"/>
      <c r="E38" s="19"/>
      <c r="F38" s="24"/>
      <c r="H38" s="30" t="s">
        <v>64</v>
      </c>
      <c r="I38" s="31">
        <f>SUM(I2:I37)</f>
        <v>5388.6</v>
      </c>
    </row>
    <row r="39" spans="1:9" ht="40.5" customHeight="1">
      <c r="A39" s="20"/>
      <c r="B39" s="21"/>
      <c r="C39" s="22"/>
      <c r="D39" s="29"/>
      <c r="E39" s="19"/>
      <c r="F39" s="24"/>
      <c r="H39" s="32" t="s">
        <v>65</v>
      </c>
      <c r="I39" s="33">
        <v>819</v>
      </c>
    </row>
    <row r="40" spans="1:9" ht="40.5" customHeight="1">
      <c r="A40" s="20"/>
      <c r="B40" s="21"/>
      <c r="C40" s="22"/>
      <c r="D40" s="29"/>
      <c r="E40" s="19"/>
      <c r="F40" s="24"/>
      <c r="H40" s="34" t="s">
        <v>66</v>
      </c>
      <c r="I40" s="35">
        <f>SUM(I38:I39)</f>
        <v>6207.6</v>
      </c>
    </row>
    <row r="41" spans="1:9" ht="40.5" customHeight="1">
      <c r="A41" s="20"/>
      <c r="B41" s="21"/>
      <c r="C41" s="22"/>
      <c r="D41" s="29"/>
      <c r="E41" s="19"/>
      <c r="F41" s="24"/>
    </row>
    <row r="42" spans="1:9" ht="23.25">
      <c r="A42" s="36" t="s">
        <v>67</v>
      </c>
      <c r="H42" s="8"/>
    </row>
    <row r="43" spans="1:9" ht="23.25">
      <c r="A43" s="36" t="s">
        <v>68</v>
      </c>
      <c r="H43" s="8"/>
    </row>
    <row r="44" spans="1:9">
      <c r="A44" s="37"/>
      <c r="H44" s="8"/>
    </row>
    <row r="45" spans="1:9">
      <c r="A45" s="37" t="s">
        <v>69</v>
      </c>
      <c r="B45" s="37" t="s">
        <v>70</v>
      </c>
      <c r="C45" s="37" t="s">
        <v>71</v>
      </c>
      <c r="D45" s="37" t="s">
        <v>72</v>
      </c>
      <c r="E45" s="37" t="s">
        <v>73</v>
      </c>
      <c r="F45" s="37" t="s">
        <v>74</v>
      </c>
      <c r="G45" s="37" t="s">
        <v>75</v>
      </c>
      <c r="H45" s="38" t="s">
        <v>76</v>
      </c>
    </row>
    <row r="46" spans="1:9" ht="30">
      <c r="A46" s="39" t="s">
        <v>77</v>
      </c>
      <c r="B46" s="39" t="s">
        <v>78</v>
      </c>
      <c r="C46" s="39" t="s">
        <v>79</v>
      </c>
      <c r="D46" s="40" t="s">
        <v>80</v>
      </c>
      <c r="E46" s="39" t="s">
        <v>81</v>
      </c>
      <c r="F46" s="39" t="s">
        <v>82</v>
      </c>
      <c r="G46" s="39" t="s">
        <v>83</v>
      </c>
      <c r="H46" s="41">
        <v>47.95</v>
      </c>
    </row>
    <row r="47" spans="1:9" ht="30">
      <c r="A47" s="39" t="s">
        <v>84</v>
      </c>
      <c r="B47" s="39" t="s">
        <v>85</v>
      </c>
      <c r="C47" s="39" t="s">
        <v>79</v>
      </c>
      <c r="D47" s="40" t="s">
        <v>86</v>
      </c>
      <c r="E47" s="39" t="s">
        <v>81</v>
      </c>
      <c r="F47" s="39" t="s">
        <v>87</v>
      </c>
      <c r="G47" s="39" t="s">
        <v>88</v>
      </c>
      <c r="H47" s="41">
        <v>1.58</v>
      </c>
    </row>
    <row r="48" spans="1:9" ht="30">
      <c r="A48" s="39" t="s">
        <v>89</v>
      </c>
      <c r="B48" s="39" t="s">
        <v>90</v>
      </c>
      <c r="C48" s="39" t="s">
        <v>79</v>
      </c>
      <c r="D48" s="40" t="s">
        <v>91</v>
      </c>
      <c r="E48" s="39" t="s">
        <v>81</v>
      </c>
      <c r="F48" s="39" t="s">
        <v>92</v>
      </c>
      <c r="G48" s="39" t="s">
        <v>93</v>
      </c>
      <c r="H48" s="41">
        <v>9.31</v>
      </c>
    </row>
    <row r="49" spans="1:8" ht="30">
      <c r="A49" s="39" t="s">
        <v>94</v>
      </c>
      <c r="B49" s="39" t="s">
        <v>95</v>
      </c>
      <c r="C49" s="39" t="s">
        <v>79</v>
      </c>
      <c r="D49" s="40" t="s">
        <v>96</v>
      </c>
      <c r="E49" s="39" t="s">
        <v>81</v>
      </c>
      <c r="F49" s="39" t="s">
        <v>97</v>
      </c>
      <c r="G49" s="39" t="s">
        <v>98</v>
      </c>
      <c r="H49" s="41">
        <v>72.099999999999994</v>
      </c>
    </row>
    <row r="50" spans="1:8">
      <c r="A50" s="39"/>
      <c r="B50" s="39"/>
      <c r="C50" s="39"/>
      <c r="D50" s="42"/>
      <c r="H50" s="8"/>
    </row>
    <row r="51" spans="1:8" ht="30">
      <c r="A51" s="39" t="s">
        <v>99</v>
      </c>
      <c r="B51" s="39" t="s">
        <v>100</v>
      </c>
      <c r="C51" s="39" t="s">
        <v>79</v>
      </c>
      <c r="D51" s="40" t="s">
        <v>101</v>
      </c>
      <c r="E51" s="39" t="s">
        <v>81</v>
      </c>
      <c r="F51" s="39" t="s">
        <v>82</v>
      </c>
      <c r="G51" s="39" t="s">
        <v>83</v>
      </c>
      <c r="H51" s="41">
        <v>47.95</v>
      </c>
    </row>
    <row r="52" spans="1:8" ht="30">
      <c r="A52" s="39" t="s">
        <v>102</v>
      </c>
      <c r="B52" s="39" t="s">
        <v>103</v>
      </c>
      <c r="C52" s="39" t="s">
        <v>79</v>
      </c>
      <c r="D52" s="40" t="s">
        <v>104</v>
      </c>
      <c r="E52" s="39" t="s">
        <v>81</v>
      </c>
      <c r="F52" s="39" t="s">
        <v>92</v>
      </c>
      <c r="G52" s="39" t="s">
        <v>93</v>
      </c>
      <c r="H52" s="41">
        <v>9.31</v>
      </c>
    </row>
    <row r="53" spans="1:8" ht="30">
      <c r="A53" s="39" t="s">
        <v>105</v>
      </c>
      <c r="B53" s="39" t="s">
        <v>106</v>
      </c>
      <c r="C53" s="39" t="s">
        <v>79</v>
      </c>
      <c r="D53" s="40" t="s">
        <v>107</v>
      </c>
      <c r="E53" s="39" t="s">
        <v>81</v>
      </c>
      <c r="F53" s="39" t="s">
        <v>92</v>
      </c>
      <c r="G53" s="39" t="s">
        <v>93</v>
      </c>
      <c r="H53" s="41">
        <v>9.31</v>
      </c>
    </row>
    <row r="54" spans="1:8">
      <c r="A54" s="39"/>
      <c r="B54" s="39"/>
      <c r="C54" s="39"/>
      <c r="D54" s="42"/>
      <c r="H54" s="8"/>
    </row>
    <row r="55" spans="1:8" ht="30">
      <c r="A55" s="39" t="s">
        <v>108</v>
      </c>
      <c r="B55" s="39" t="s">
        <v>109</v>
      </c>
      <c r="C55" s="39" t="s">
        <v>79</v>
      </c>
      <c r="D55" s="40" t="s">
        <v>110</v>
      </c>
      <c r="E55" s="39" t="s">
        <v>81</v>
      </c>
      <c r="F55" s="39" t="s">
        <v>111</v>
      </c>
      <c r="G55" s="39" t="s">
        <v>112</v>
      </c>
      <c r="H55" s="41">
        <v>18.97</v>
      </c>
    </row>
    <row r="56" spans="1:8">
      <c r="A56" s="39"/>
      <c r="B56" s="39"/>
      <c r="C56" s="39"/>
      <c r="D56" s="42"/>
      <c r="H56" s="8"/>
    </row>
    <row r="57" spans="1:8" ht="30">
      <c r="A57" s="39" t="s">
        <v>113</v>
      </c>
      <c r="B57" s="39" t="s">
        <v>114</v>
      </c>
      <c r="C57" s="39" t="s">
        <v>79</v>
      </c>
      <c r="D57" s="40" t="s">
        <v>104</v>
      </c>
      <c r="E57" s="39" t="s">
        <v>81</v>
      </c>
      <c r="F57" s="39" t="s">
        <v>92</v>
      </c>
      <c r="G57" s="39" t="s">
        <v>93</v>
      </c>
      <c r="H57" s="41">
        <v>9.31</v>
      </c>
    </row>
    <row r="58" spans="1:8" ht="30">
      <c r="A58" s="39" t="s">
        <v>115</v>
      </c>
      <c r="B58" s="39" t="s">
        <v>116</v>
      </c>
      <c r="C58" s="39" t="s">
        <v>79</v>
      </c>
      <c r="D58" s="40" t="s">
        <v>104</v>
      </c>
      <c r="E58" s="39" t="s">
        <v>81</v>
      </c>
      <c r="F58" s="39" t="s">
        <v>117</v>
      </c>
      <c r="G58" s="39" t="s">
        <v>118</v>
      </c>
      <c r="H58" s="41">
        <v>23.8</v>
      </c>
    </row>
    <row r="59" spans="1:8" ht="30">
      <c r="A59" s="39">
        <v>9.6663719968808992E+16</v>
      </c>
      <c r="B59" s="39" t="s">
        <v>119</v>
      </c>
      <c r="C59" s="39" t="s">
        <v>79</v>
      </c>
      <c r="D59" s="40" t="s">
        <v>101</v>
      </c>
      <c r="E59" s="39" t="s">
        <v>81</v>
      </c>
      <c r="F59" s="39" t="s">
        <v>111</v>
      </c>
      <c r="G59" s="39" t="s">
        <v>120</v>
      </c>
      <c r="H59" s="41">
        <v>20</v>
      </c>
    </row>
    <row r="60" spans="1:8" ht="30">
      <c r="A60" s="39" t="s">
        <v>121</v>
      </c>
      <c r="B60" s="39" t="s">
        <v>122</v>
      </c>
      <c r="C60" s="39" t="s">
        <v>79</v>
      </c>
      <c r="D60" s="40" t="s">
        <v>104</v>
      </c>
      <c r="E60" s="39" t="s">
        <v>81</v>
      </c>
      <c r="F60" s="39" t="s">
        <v>82</v>
      </c>
      <c r="G60" s="39" t="s">
        <v>83</v>
      </c>
      <c r="H60" s="41">
        <v>47.95</v>
      </c>
    </row>
    <row r="61" spans="1:8" ht="30">
      <c r="A61" s="39" t="s">
        <v>123</v>
      </c>
      <c r="B61" s="39" t="s">
        <v>124</v>
      </c>
      <c r="C61" s="39" t="s">
        <v>79</v>
      </c>
      <c r="D61" s="40" t="s">
        <v>125</v>
      </c>
      <c r="E61" s="39" t="s">
        <v>81</v>
      </c>
      <c r="F61" s="39" t="s">
        <v>126</v>
      </c>
      <c r="G61" s="39" t="s">
        <v>127</v>
      </c>
      <c r="H61" s="41">
        <v>28.63</v>
      </c>
    </row>
    <row r="62" spans="1:8">
      <c r="A62" s="39"/>
      <c r="B62" s="39"/>
      <c r="C62" s="39"/>
      <c r="D62" s="42"/>
      <c r="H62" s="41">
        <v>4.4800000000000004</v>
      </c>
    </row>
    <row r="63" spans="1:8" ht="30">
      <c r="A63" s="43" t="s">
        <v>128</v>
      </c>
      <c r="B63" s="39" t="s">
        <v>129</v>
      </c>
      <c r="C63" s="39" t="s">
        <v>79</v>
      </c>
      <c r="D63" s="40" t="s">
        <v>130</v>
      </c>
      <c r="E63" s="39" t="s">
        <v>81</v>
      </c>
      <c r="F63" s="39" t="s">
        <v>131</v>
      </c>
      <c r="G63" s="39" t="s">
        <v>132</v>
      </c>
      <c r="H63" s="41">
        <v>4.4800000000000004</v>
      </c>
    </row>
    <row r="64" spans="1:8">
      <c r="A64" s="39"/>
      <c r="B64" s="39"/>
      <c r="C64" s="39"/>
      <c r="D64" s="42"/>
      <c r="H64" s="8"/>
    </row>
    <row r="65" spans="1:8" ht="30">
      <c r="A65" s="39" t="s">
        <v>133</v>
      </c>
      <c r="B65" s="39" t="s">
        <v>134</v>
      </c>
      <c r="C65" s="39" t="s">
        <v>79</v>
      </c>
      <c r="D65" s="40" t="s">
        <v>135</v>
      </c>
      <c r="E65" s="39" t="s">
        <v>81</v>
      </c>
      <c r="F65" s="39" t="s">
        <v>131</v>
      </c>
      <c r="G65" s="39" t="s">
        <v>132</v>
      </c>
      <c r="H65" s="41">
        <v>4.4800000000000004</v>
      </c>
    </row>
    <row r="66" spans="1:8" ht="30">
      <c r="A66" s="39" t="s">
        <v>136</v>
      </c>
      <c r="B66" s="39" t="s">
        <v>137</v>
      </c>
      <c r="C66" s="39" t="s">
        <v>79</v>
      </c>
      <c r="D66" s="40" t="s">
        <v>138</v>
      </c>
      <c r="E66" s="39" t="s">
        <v>81</v>
      </c>
      <c r="F66" s="39" t="s">
        <v>139</v>
      </c>
      <c r="G66" s="39" t="s">
        <v>120</v>
      </c>
      <c r="H66" s="41">
        <v>54.82</v>
      </c>
    </row>
    <row r="67" spans="1:8">
      <c r="A67" s="39"/>
      <c r="B67" s="39"/>
      <c r="C67" s="39"/>
      <c r="D67" s="42"/>
      <c r="H67" s="8"/>
    </row>
    <row r="68" spans="1:8" ht="30">
      <c r="A68" s="39" t="s">
        <v>140</v>
      </c>
      <c r="B68" s="39" t="s">
        <v>141</v>
      </c>
      <c r="C68" s="39" t="s">
        <v>79</v>
      </c>
      <c r="D68" s="40" t="s">
        <v>130</v>
      </c>
      <c r="E68" s="39" t="s">
        <v>81</v>
      </c>
      <c r="F68" s="39" t="s">
        <v>131</v>
      </c>
      <c r="G68" s="39" t="s">
        <v>132</v>
      </c>
      <c r="H68" s="41">
        <v>4.4800000000000004</v>
      </c>
    </row>
    <row r="69" spans="1:8">
      <c r="A69" s="39"/>
      <c r="B69" s="39"/>
      <c r="C69" s="39"/>
      <c r="D69" s="42"/>
      <c r="H69" s="8"/>
    </row>
    <row r="70" spans="1:8" ht="30">
      <c r="A70" s="39" t="s">
        <v>142</v>
      </c>
      <c r="B70" s="39" t="s">
        <v>143</v>
      </c>
      <c r="C70" s="39" t="s">
        <v>79</v>
      </c>
      <c r="D70" s="40" t="s">
        <v>96</v>
      </c>
      <c r="E70" s="39" t="s">
        <v>81</v>
      </c>
      <c r="F70" s="39" t="s">
        <v>82</v>
      </c>
      <c r="G70" s="39" t="s">
        <v>83</v>
      </c>
      <c r="H70" s="41">
        <v>47.95</v>
      </c>
    </row>
    <row r="71" spans="1:8">
      <c r="A71" s="39"/>
      <c r="B71" s="39"/>
      <c r="C71" s="39"/>
      <c r="D71" s="42"/>
      <c r="H71" s="8"/>
    </row>
    <row r="72" spans="1:8" ht="30">
      <c r="A72" s="39" t="s">
        <v>144</v>
      </c>
      <c r="B72" s="39" t="s">
        <v>145</v>
      </c>
      <c r="C72" s="39" t="s">
        <v>79</v>
      </c>
      <c r="D72" s="40" t="s">
        <v>91</v>
      </c>
      <c r="E72" s="39" t="s">
        <v>81</v>
      </c>
      <c r="F72" s="39" t="s">
        <v>92</v>
      </c>
      <c r="G72" s="39" t="s">
        <v>93</v>
      </c>
      <c r="H72" s="41">
        <v>9.31</v>
      </c>
    </row>
    <row r="73" spans="1:8" ht="30">
      <c r="A73" s="39" t="s">
        <v>146</v>
      </c>
      <c r="B73" s="39" t="s">
        <v>147</v>
      </c>
      <c r="C73" s="39" t="s">
        <v>79</v>
      </c>
      <c r="D73" s="40" t="s">
        <v>104</v>
      </c>
      <c r="E73" s="39" t="s">
        <v>81</v>
      </c>
      <c r="F73" s="39" t="s">
        <v>82</v>
      </c>
      <c r="G73" s="39" t="s">
        <v>83</v>
      </c>
      <c r="H73" s="41">
        <v>47.95</v>
      </c>
    </row>
    <row r="74" spans="1:8" ht="30">
      <c r="A74" s="39" t="s">
        <v>148</v>
      </c>
      <c r="B74" s="39" t="s">
        <v>149</v>
      </c>
      <c r="C74" s="39" t="s">
        <v>79</v>
      </c>
      <c r="D74" s="40" t="s">
        <v>130</v>
      </c>
      <c r="E74" s="39" t="s">
        <v>81</v>
      </c>
      <c r="F74" s="39" t="s">
        <v>92</v>
      </c>
      <c r="G74" s="39" t="s">
        <v>93</v>
      </c>
      <c r="H74" s="44">
        <v>9.31</v>
      </c>
    </row>
    <row r="75" spans="1:8">
      <c r="A75" s="39"/>
      <c r="B75" s="39"/>
      <c r="C75" s="39"/>
      <c r="D75" s="39"/>
      <c r="H75" s="45">
        <f>SUM(H46:H74)</f>
        <v>533.43000000000006</v>
      </c>
    </row>
  </sheetData>
  <mergeCells count="1">
    <mergeCell ref="E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bilancio 2025 Italia e il mondo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2025-12-15T16:04:19Z</dcterms:created>
  <dcterms:modified xsi:type="dcterms:W3CDTF">2025-12-15T16:22:12Z</dcterms:modified>
</cp:coreProperties>
</file>